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270" yWindow="570" windowWidth="28215" windowHeight="11700"/>
  </bookViews>
  <sheets>
    <sheet name="Concejos_envejecimiento" sheetId="2" r:id="rId1"/>
  </sheets>
  <calcPr calcId="145621"/>
</workbook>
</file>

<file path=xl/calcChain.xml><?xml version="1.0" encoding="utf-8"?>
<calcChain xmlns="http://schemas.openxmlformats.org/spreadsheetml/2006/main">
  <c r="I44" i="2" l="1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7" i="2"/>
  <c r="I28" i="2"/>
  <c r="I25" i="2"/>
  <c r="I26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6" i="2"/>
  <c r="D17" i="2"/>
  <c r="D15" i="2"/>
  <c r="D14" i="2"/>
  <c r="D13" i="2"/>
  <c r="D12" i="2"/>
  <c r="D11" i="2"/>
  <c r="D10" i="2"/>
  <c r="D9" i="2"/>
  <c r="D8" i="2"/>
  <c r="D7" i="2"/>
  <c r="D6" i="2"/>
</calcChain>
</file>

<file path=xl/sharedStrings.xml><?xml version="1.0" encoding="utf-8"?>
<sst xmlns="http://schemas.openxmlformats.org/spreadsheetml/2006/main" count="88" uniqueCount="84">
  <si>
    <t>Población según sexo y edad. Concejos</t>
  </si>
  <si>
    <t>Allande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</si>
  <si>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</si>
  <si>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</si>
  <si>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</si>
  <si>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</si>
  <si>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</si>
  <si>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</si>
  <si>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</si>
  <si>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</si>
  <si>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</si>
  <si>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</si>
  <si>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Onís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</si>
  <si>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</si>
  <si>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</si>
  <si>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</si>
  <si>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</si>
  <si>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</si>
  <si>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</si>
  <si>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</si>
  <si>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</si>
  <si>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</si>
  <si>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</si>
  <si>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Franco, El</t>
  </si>
  <si>
    <t>Gijón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</si>
  <si>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</si>
  <si>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</si>
  <si>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</si>
  <si>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</si>
  <si>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</si>
  <si>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</si>
  <si>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</si>
  <si>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</si>
  <si>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</si>
  <si>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Valdés</t>
  </si>
  <si>
    <t>Llanera</t>
  </si>
  <si>
    <t>Llanes</t>
  </si>
  <si>
    <t>Mieres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</si>
  <si>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</si>
  <si>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</si>
  <si>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</si>
  <si>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</si>
  <si>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</si>
  <si>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</si>
  <si>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</si>
  <si>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</si>
  <si>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</si>
  <si>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</si>
  <si>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</si>
  <si>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</si>
  <si>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</si>
  <si>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</si>
  <si>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</si>
  <si>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</si>
  <si>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Regueras, Las</t>
  </si>
  <si>
    <t>Ribadedeva</t>
  </si>
  <si>
    <t>Ribadesella</t>
  </si>
  <si>
    <t>Ribera de Arriba</t>
  </si>
  <si>
    <t>Riosa</t>
  </si>
  <si>
    <t>Salas</t>
  </si>
  <si>
    <t>San Martín del Rey Aurelio</t>
  </si>
  <si>
    <t>San Martín de Oscos</t>
  </si>
  <si>
    <t>Santa Eulalia de Oscos</t>
  </si>
  <si>
    <t>San Tirso de Abres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</si>
  <si>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</si>
  <si>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</si>
  <si>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</si>
  <si>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</si>
  <si>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</si>
  <si>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</si>
  <si>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</si>
  <si>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</si>
  <si>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</si>
  <si>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</si>
  <si>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</si>
  <si>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</si>
  <si>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</si>
  <si>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Villayón</t>
  </si>
  <si>
    <t>Yernes y Tameza</t>
  </si>
  <si>
    <t>&lt;15</t>
  </si>
  <si>
    <t>&gt;64</t>
  </si>
  <si>
    <t>I Envejecimiento</t>
  </si>
  <si>
    <t>CONCEJOS</t>
  </si>
  <si>
    <t>Fuente: SADEI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</si>
</sst>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4"/>
      <color rgb="FF000000"/>
      <name val="Calibri"/>
      <family val="2"/>
    </font>
    <font>
      <i/>
      <sz val="11"/>
      <color rgb="FF000000"/>
      <name val="Calibri"/>
      <family val="2"/>
    </font>
    <font>
      <b/>
      <i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 applyBorder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16">
    <xf numFmtId="0" fontId="0" fillId="0" borderId="0" xfId="0" applyNumberFormat="1" applyFill="1" applyAlignment="1" applyProtection="1"/>
    <xf numFmtId="0" fontId="2" fillId="0" borderId="0" xfId="0" applyNumberFormat="1" applyFont="1" applyFill="1" applyAlignment="1" applyProtection="1"/>
    <xf numFmtId="0" fontId="0" fillId="0" borderId="0" xfId="0" applyNumberFormat="1" applyFont="1" applyFill="1" applyAlignment="1" applyProtection="1"/>
    <xf numFmtId="0" fontId="0" fillId="2" borderId="0" xfId="0" applyNumberFormat="1" applyFont="1" applyFill="1" applyAlignment="1" applyProtection="1"/>
    <xf numFmtId="1" fontId="0" fillId="2" borderId="0" xfId="0" applyNumberFormat="1" applyFill="1" applyAlignment="1" applyProtection="1"/>
    <xf numFmtId="164" fontId="0" fillId="2" borderId="0" xfId="0" applyNumberFormat="1" applyFill="1" applyAlignment="1" applyProtection="1"/>
    <xf numFmtId="0" fontId="0" fillId="2" borderId="0" xfId="0" applyNumberFormat="1" applyFill="1" applyAlignment="1" applyProtection="1"/>
    <xf numFmtId="0" fontId="1" fillId="3" borderId="0" xfId="1" applyNumberFormat="1" applyAlignment="1" applyProtection="1"/>
    <xf numFmtId="1" fontId="1" fillId="3" borderId="0" xfId="1" applyNumberFormat="1" applyAlignment="1" applyProtection="1"/>
    <xf numFmtId="164" fontId="1" fillId="3" borderId="0" xfId="1" applyNumberFormat="1" applyAlignment="1" applyProtection="1"/>
    <xf numFmtId="0" fontId="1" fillId="4" borderId="0" xfId="2" applyNumberFormat="1" applyAlignment="1" applyProtection="1"/>
    <xf numFmtId="1" fontId="1" fillId="4" borderId="0" xfId="2" applyNumberFormat="1" applyAlignment="1" applyProtection="1"/>
    <xf numFmtId="164" fontId="1" fillId="4" borderId="0" xfId="2" applyNumberFormat="1" applyAlignment="1" applyProtection="1"/>
    <xf numFmtId="0" fontId="3" fillId="2" borderId="1" xfId="0" applyNumberFormat="1" applyFont="1" applyFill="1" applyBorder="1" applyAlignment="1" applyProtection="1"/>
    <xf numFmtId="0" fontId="3" fillId="2" borderId="1" xfId="0" applyNumberFormat="1" applyFont="1" applyFill="1" applyBorder="1" applyAlignment="1" applyProtection="1">
      <alignment horizontal="center"/>
    </xf>
    <xf numFmtId="0" fontId="4" fillId="2" borderId="1" xfId="0" applyNumberFormat="1" applyFont="1" applyFill="1" applyBorder="1" applyAlignment="1" applyProtection="1">
      <alignment horizontal="center"/>
    </xf>
  </cellXfs>
  <cellStyles count="3">
    <cellStyle name="40% - Énfasis2" xfId="1" builtinId="35"/>
    <cellStyle name="40% - Énfasis3" xfId="2" builtinId="3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workbookViewId="0">
      <selection activeCell="Q15" sqref="P15:Q16"/>
    </sheetView>
  </sheetViews>
  <sheetFormatPr baseColWidth="10" defaultColWidth="9.140625" defaultRowHeight="15" x14ac:dyDescent="0.25"/>
  <cols>
    <col min="1" max="1" width="25.140625" style="2" customWidth="1"/>
    <col min="2" max="2" width="6.140625" customWidth="1"/>
    <col min="3" max="3" width="9.140625" customWidth="1"/>
    <col min="4" max="4" width="17.7109375" customWidth="1"/>
    <col min="5" max="5" width="2.42578125" style="6" customWidth="1"/>
    <col min="6" max="6" width="25" customWidth="1"/>
    <col min="7" max="8" width="9.140625" customWidth="1"/>
    <col min="9" max="9" width="16.140625" customWidth="1"/>
  </cols>
  <sheetData>
    <row r="1" spans="1:9" ht="18.75" x14ac:dyDescent="0.3">
      <c r="A1" s="1" t="s">
        <v>0</v>
      </c>
    </row>
    <row r="2" spans="1:9" x14ac:dyDescent="0.25">
      <c r="A2" s="2" t="s">
        <v>83</v>
      </c>
    </row>
    <row r="5" spans="1:9" x14ac:dyDescent="0.25">
      <c r="A5" s="13" t="s">
        <v>82</v>
      </c>
      <c r="B5" s="15" t="s">
        <v>79</v>
      </c>
      <c r="C5" s="14" t="s">
        <v>80</v>
      </c>
      <c r="D5" s="14" t="s">
        <v>81</v>
      </c>
      <c r="F5" s="13" t="s">
        <v>82</v>
      </c>
      <c r="G5" s="15" t="s">
        <v>79</v>
      </c>
      <c r="H5" s="14" t="s">
        <v>80</v>
      </c>
      <c r="I5" s="14" t="s">
        <v>81</v>
      </c>
    </row>
    <row r="6" spans="1:9" x14ac:dyDescent="0.25">
      <c r="A6" s="7" t="s">
        <v>1</v>
      </c>
      <c r="B6" s="8">
        <v>82</v>
      </c>
      <c r="C6" s="8">
        <v>612</v>
      </c>
      <c r="D6" s="9">
        <f>C6/B6*100</f>
        <v>746.34146341463418</v>
      </c>
      <c r="F6" s="3" t="s">
        <v>41</v>
      </c>
      <c r="G6" s="4">
        <v>793</v>
      </c>
      <c r="H6" s="4">
        <v>2315</v>
      </c>
      <c r="I6" s="5">
        <f>H6/G6*100</f>
        <v>291.92938209331652</v>
      </c>
    </row>
    <row r="7" spans="1:9" x14ac:dyDescent="0.25">
      <c r="A7" s="3" t="s">
        <v>2</v>
      </c>
      <c r="B7" s="4">
        <v>745</v>
      </c>
      <c r="C7" s="4">
        <v>3263</v>
      </c>
      <c r="D7" s="5">
        <f>C7/B7*100</f>
        <v>437.98657718120808</v>
      </c>
      <c r="F7" s="10" t="s">
        <v>42</v>
      </c>
      <c r="G7" s="11">
        <v>588</v>
      </c>
      <c r="H7" s="11">
        <v>1182</v>
      </c>
      <c r="I7" s="12">
        <f>H7/G7*100</f>
        <v>201.0204081632653</v>
      </c>
    </row>
    <row r="8" spans="1:9" x14ac:dyDescent="0.25">
      <c r="A8" s="7" t="s">
        <v>3</v>
      </c>
      <c r="B8" s="8">
        <v>34</v>
      </c>
      <c r="C8" s="8">
        <v>237</v>
      </c>
      <c r="D8" s="9">
        <f>C8/B8*100</f>
        <v>697.05882352941182</v>
      </c>
      <c r="F8" s="3" t="s">
        <v>43</v>
      </c>
      <c r="G8" s="4">
        <v>67</v>
      </c>
      <c r="H8" s="4">
        <v>232</v>
      </c>
      <c r="I8" s="5">
        <f>H8/G8*100</f>
        <v>346.26865671641787</v>
      </c>
    </row>
    <row r="9" spans="1:9" x14ac:dyDescent="0.25">
      <c r="A9" s="3" t="s">
        <v>4</v>
      </c>
      <c r="B9" s="4">
        <v>7488</v>
      </c>
      <c r="C9" s="4">
        <v>21030</v>
      </c>
      <c r="D9" s="5">
        <f>C9/B9*100</f>
        <v>280.84935897435901</v>
      </c>
      <c r="F9" s="10" t="s">
        <v>44</v>
      </c>
      <c r="G9" s="11">
        <v>24288</v>
      </c>
      <c r="H9" s="11">
        <v>56130</v>
      </c>
      <c r="I9" s="12">
        <f>H9/G9*100</f>
        <v>231.10177865612647</v>
      </c>
    </row>
    <row r="10" spans="1:9" x14ac:dyDescent="0.25">
      <c r="A10" s="3" t="s">
        <v>5</v>
      </c>
      <c r="B10" s="4">
        <v>88</v>
      </c>
      <c r="C10" s="4">
        <v>509</v>
      </c>
      <c r="D10" s="5">
        <f>C10/B10*100</f>
        <v>578.40909090909088</v>
      </c>
      <c r="F10" s="3" t="s">
        <v>45</v>
      </c>
      <c r="G10" s="4">
        <v>517</v>
      </c>
      <c r="H10" s="4">
        <v>1455</v>
      </c>
      <c r="I10" s="5">
        <f>H10/G10*100</f>
        <v>281.43133462282395</v>
      </c>
    </row>
    <row r="11" spans="1:9" x14ac:dyDescent="0.25">
      <c r="A11" s="3" t="s">
        <v>6</v>
      </c>
      <c r="B11" s="4">
        <v>121</v>
      </c>
      <c r="C11" s="4">
        <v>532</v>
      </c>
      <c r="D11" s="5">
        <f>C11/B11*100</f>
        <v>439.66942148760324</v>
      </c>
      <c r="F11" s="3" t="s">
        <v>46</v>
      </c>
      <c r="G11" s="4">
        <v>36</v>
      </c>
      <c r="H11" s="4">
        <v>199</v>
      </c>
      <c r="I11" s="5">
        <f>H11/G11*100</f>
        <v>552.77777777777771</v>
      </c>
    </row>
    <row r="12" spans="1:9" x14ac:dyDescent="0.25">
      <c r="A12" s="7" t="s">
        <v>7</v>
      </c>
      <c r="B12" s="8">
        <v>62</v>
      </c>
      <c r="C12" s="8">
        <v>583</v>
      </c>
      <c r="D12" s="9">
        <f>C12/B12*100</f>
        <v>940.32258064516122</v>
      </c>
      <c r="F12" s="3" t="s">
        <v>47</v>
      </c>
      <c r="G12" s="4">
        <v>111</v>
      </c>
      <c r="H12" s="4">
        <v>373</v>
      </c>
      <c r="I12" s="5">
        <f>H12/G12*100</f>
        <v>336.03603603603602</v>
      </c>
    </row>
    <row r="13" spans="1:9" x14ac:dyDescent="0.25">
      <c r="A13" s="3" t="s">
        <v>8</v>
      </c>
      <c r="B13" s="4">
        <v>171</v>
      </c>
      <c r="C13" s="4">
        <v>629</v>
      </c>
      <c r="D13" s="5">
        <f>C13/B13*100</f>
        <v>367.83625730994152</v>
      </c>
      <c r="F13" s="7" t="s">
        <v>48</v>
      </c>
      <c r="G13" s="8">
        <v>3</v>
      </c>
      <c r="H13" s="8">
        <v>51</v>
      </c>
      <c r="I13" s="9">
        <f>H13/G13*100</f>
        <v>1700</v>
      </c>
    </row>
    <row r="14" spans="1:9" x14ac:dyDescent="0.25">
      <c r="A14" s="3" t="s">
        <v>9</v>
      </c>
      <c r="B14" s="4">
        <v>106</v>
      </c>
      <c r="C14" s="4">
        <v>335</v>
      </c>
      <c r="D14" s="5">
        <f>C14/B14*100</f>
        <v>316.03773584905662</v>
      </c>
      <c r="F14" s="3" t="s">
        <v>49</v>
      </c>
      <c r="G14" s="4">
        <v>646</v>
      </c>
      <c r="H14" s="4">
        <v>2143</v>
      </c>
      <c r="I14" s="5">
        <f>H14/G14*100</f>
        <v>331.73374613003097</v>
      </c>
    </row>
    <row r="15" spans="1:9" x14ac:dyDescent="0.25">
      <c r="A15" s="3" t="s">
        <v>10</v>
      </c>
      <c r="B15" s="4">
        <v>142</v>
      </c>
      <c r="C15" s="4">
        <v>644</v>
      </c>
      <c r="D15" s="5">
        <f>C15/B15*100</f>
        <v>453.52112676056339</v>
      </c>
      <c r="F15" s="7" t="s">
        <v>50</v>
      </c>
      <c r="G15" s="8">
        <v>29</v>
      </c>
      <c r="H15" s="8">
        <v>233</v>
      </c>
      <c r="I15" s="9">
        <f>H15/G15*100</f>
        <v>803.44827586206907</v>
      </c>
    </row>
    <row r="16" spans="1:9" x14ac:dyDescent="0.25">
      <c r="A16" s="10" t="s">
        <v>12</v>
      </c>
      <c r="B16" s="11">
        <v>691</v>
      </c>
      <c r="C16" s="11">
        <v>1665</v>
      </c>
      <c r="D16" s="12">
        <f>C16/B16*100</f>
        <v>240.9551374819103</v>
      </c>
      <c r="F16" s="3" t="s">
        <v>51</v>
      </c>
      <c r="G16" s="4">
        <v>759</v>
      </c>
      <c r="H16" s="4">
        <v>2233</v>
      </c>
      <c r="I16" s="5">
        <f>H16/G16*100</f>
        <v>294.20289855072468</v>
      </c>
    </row>
    <row r="17" spans="1:9" x14ac:dyDescent="0.25">
      <c r="A17" s="3" t="s">
        <v>11</v>
      </c>
      <c r="B17" s="4">
        <v>990</v>
      </c>
      <c r="C17" s="4">
        <v>3664</v>
      </c>
      <c r="D17" s="5">
        <f>C17/B17*100</f>
        <v>370.1010101010101</v>
      </c>
      <c r="F17" s="7" t="s">
        <v>52</v>
      </c>
      <c r="G17" s="8">
        <v>21</v>
      </c>
      <c r="H17" s="8">
        <v>249</v>
      </c>
      <c r="I17" s="9">
        <f>H17/G17*100</f>
        <v>1185.7142857142858</v>
      </c>
    </row>
    <row r="18" spans="1:9" x14ac:dyDescent="0.25">
      <c r="A18" s="3" t="s">
        <v>13</v>
      </c>
      <c r="B18" s="4">
        <v>39</v>
      </c>
      <c r="C18" s="4">
        <v>157</v>
      </c>
      <c r="D18" s="5">
        <f>C18/B18*100</f>
        <v>402.56410256410254</v>
      </c>
      <c r="F18" s="7" t="s">
        <v>53</v>
      </c>
      <c r="G18" s="8">
        <v>67</v>
      </c>
      <c r="H18" s="8">
        <v>404</v>
      </c>
      <c r="I18" s="9">
        <f>H18/G18*100</f>
        <v>602.98507462686564</v>
      </c>
    </row>
    <row r="19" spans="1:9" x14ac:dyDescent="0.25">
      <c r="A19" s="3" t="s">
        <v>14</v>
      </c>
      <c r="B19" s="4">
        <v>1046</v>
      </c>
      <c r="C19" s="4">
        <v>2941</v>
      </c>
      <c r="D19" s="5">
        <f>C19/B19*100</f>
        <v>281.1663479923518</v>
      </c>
      <c r="F19" s="3" t="s">
        <v>54</v>
      </c>
      <c r="G19" s="4">
        <v>188</v>
      </c>
      <c r="H19" s="4">
        <v>616</v>
      </c>
      <c r="I19" s="5">
        <f>H19/G19*100</f>
        <v>327.65957446808511</v>
      </c>
    </row>
    <row r="20" spans="1:9" x14ac:dyDescent="0.25">
      <c r="A20" s="7" t="s">
        <v>15</v>
      </c>
      <c r="B20" s="8">
        <v>83</v>
      </c>
      <c r="C20" s="8">
        <v>569</v>
      </c>
      <c r="D20" s="9">
        <f>C20/B20*100</f>
        <v>685.54216867469881</v>
      </c>
      <c r="F20" s="3" t="s">
        <v>55</v>
      </c>
      <c r="G20" s="4">
        <v>169</v>
      </c>
      <c r="H20" s="4">
        <v>502</v>
      </c>
      <c r="I20" s="5">
        <f>H20/G20*100</f>
        <v>297.04142011834318</v>
      </c>
    </row>
    <row r="21" spans="1:9" x14ac:dyDescent="0.25">
      <c r="A21" s="3" t="s">
        <v>16</v>
      </c>
      <c r="B21" s="4">
        <v>2381</v>
      </c>
      <c r="C21" s="4">
        <v>6361</v>
      </c>
      <c r="D21" s="5">
        <f>C21/B21*100</f>
        <v>267.15665686686265</v>
      </c>
      <c r="F21" s="3" t="s">
        <v>56</v>
      </c>
      <c r="G21" s="4">
        <v>519</v>
      </c>
      <c r="H21" s="4">
        <v>1667</v>
      </c>
      <c r="I21" s="5">
        <f>H21/G21*100</f>
        <v>321.1946050096339</v>
      </c>
    </row>
    <row r="22" spans="1:9" x14ac:dyDescent="0.25">
      <c r="A22" s="3" t="s">
        <v>17</v>
      </c>
      <c r="B22" s="4">
        <v>275</v>
      </c>
      <c r="C22" s="4">
        <v>1073</v>
      </c>
      <c r="D22" s="5">
        <f>C22/B22*100</f>
        <v>390.18181818181819</v>
      </c>
      <c r="F22" s="10" t="s">
        <v>57</v>
      </c>
      <c r="G22" s="11">
        <v>196</v>
      </c>
      <c r="H22" s="11">
        <v>448</v>
      </c>
      <c r="I22" s="12">
        <f>H22/G22*100</f>
        <v>228.57142857142856</v>
      </c>
    </row>
    <row r="23" spans="1:9" x14ac:dyDescent="0.25">
      <c r="A23" s="3" t="s">
        <v>18</v>
      </c>
      <c r="B23" s="4">
        <v>372</v>
      </c>
      <c r="C23" s="4">
        <v>961</v>
      </c>
      <c r="D23" s="5">
        <f>C23/B23*100</f>
        <v>258.33333333333337</v>
      </c>
      <c r="F23" s="3" t="s">
        <v>58</v>
      </c>
      <c r="G23" s="4">
        <v>115</v>
      </c>
      <c r="H23" s="4">
        <v>528</v>
      </c>
      <c r="I23" s="5">
        <f>H23/G23*100</f>
        <v>459.13043478260869</v>
      </c>
    </row>
    <row r="24" spans="1:9" x14ac:dyDescent="0.25">
      <c r="A24" s="3" t="s">
        <v>19</v>
      </c>
      <c r="B24" s="4">
        <v>225</v>
      </c>
      <c r="C24" s="4">
        <v>1105</v>
      </c>
      <c r="D24" s="5">
        <f>C24/B24*100</f>
        <v>491.11111111111114</v>
      </c>
      <c r="F24" s="3" t="s">
        <v>59</v>
      </c>
      <c r="G24" s="4">
        <v>382</v>
      </c>
      <c r="H24" s="4">
        <v>1658</v>
      </c>
      <c r="I24" s="5">
        <f>H24/G24*100</f>
        <v>434.03141361256542</v>
      </c>
    </row>
    <row r="25" spans="1:9" x14ac:dyDescent="0.25">
      <c r="A25" s="10" t="s">
        <v>20</v>
      </c>
      <c r="B25" s="11">
        <v>1767</v>
      </c>
      <c r="C25" s="11">
        <v>3934</v>
      </c>
      <c r="D25" s="12">
        <f>C25/B25*100</f>
        <v>222.63723825693265</v>
      </c>
      <c r="F25" s="7" t="s">
        <v>61</v>
      </c>
      <c r="G25" s="8">
        <v>21</v>
      </c>
      <c r="H25" s="8">
        <v>128</v>
      </c>
      <c r="I25" s="9">
        <f>H25/G25*100</f>
        <v>609.52380952380952</v>
      </c>
    </row>
    <row r="26" spans="1:9" x14ac:dyDescent="0.25">
      <c r="A26" s="3" t="s">
        <v>21</v>
      </c>
      <c r="B26" s="4">
        <v>398</v>
      </c>
      <c r="C26" s="4">
        <v>1623</v>
      </c>
      <c r="D26" s="5">
        <f>C26/B26*100</f>
        <v>407.7889447236181</v>
      </c>
      <c r="F26" s="3" t="s">
        <v>60</v>
      </c>
      <c r="G26" s="4">
        <v>1308</v>
      </c>
      <c r="H26" s="4">
        <v>4929</v>
      </c>
      <c r="I26" s="5">
        <f>H26/G26*100</f>
        <v>376.83486238532112</v>
      </c>
    </row>
    <row r="27" spans="1:9" x14ac:dyDescent="0.25">
      <c r="A27" s="3" t="s">
        <v>22</v>
      </c>
      <c r="B27" s="4">
        <v>52</v>
      </c>
      <c r="C27" s="4">
        <v>229</v>
      </c>
      <c r="D27" s="5">
        <f>C27/B27*100</f>
        <v>440.38461538461542</v>
      </c>
      <c r="F27" s="7" t="s">
        <v>63</v>
      </c>
      <c r="G27" s="8">
        <v>23</v>
      </c>
      <c r="H27" s="8">
        <v>142</v>
      </c>
      <c r="I27" s="9">
        <f>H27/G27*100</f>
        <v>617.39130434782612</v>
      </c>
    </row>
    <row r="28" spans="1:9" x14ac:dyDescent="0.25">
      <c r="A28" s="3" t="s">
        <v>23</v>
      </c>
      <c r="B28" s="4">
        <v>381</v>
      </c>
      <c r="C28" s="4">
        <v>1113</v>
      </c>
      <c r="D28" s="5">
        <f>C28/B28*100</f>
        <v>292.12598425196853</v>
      </c>
      <c r="F28" s="3" t="s">
        <v>62</v>
      </c>
      <c r="G28" s="4">
        <v>33</v>
      </c>
      <c r="H28" s="4">
        <v>141</v>
      </c>
      <c r="I28" s="5">
        <f>H28/G28*100</f>
        <v>427.27272727272725</v>
      </c>
    </row>
    <row r="29" spans="1:9" x14ac:dyDescent="0.25">
      <c r="A29" s="3" t="s">
        <v>24</v>
      </c>
      <c r="B29" s="4">
        <v>26964</v>
      </c>
      <c r="C29" s="4">
        <v>75499</v>
      </c>
      <c r="D29" s="5">
        <f>C29/B29*100</f>
        <v>279.9992582702863</v>
      </c>
      <c r="F29" s="3" t="s">
        <v>64</v>
      </c>
      <c r="G29" s="4">
        <v>28</v>
      </c>
      <c r="H29" s="4">
        <v>95</v>
      </c>
      <c r="I29" s="5">
        <f>H29/G29*100</f>
        <v>339.28571428571428</v>
      </c>
    </row>
    <row r="30" spans="1:9" x14ac:dyDescent="0.25">
      <c r="A30" s="3" t="s">
        <v>25</v>
      </c>
      <c r="B30" s="4">
        <v>1007</v>
      </c>
      <c r="C30" s="4">
        <v>3135</v>
      </c>
      <c r="D30" s="5">
        <f>C30/B30*100</f>
        <v>311.32075471698113</v>
      </c>
      <c r="F30" s="3" t="s">
        <v>65</v>
      </c>
      <c r="G30" s="4">
        <v>124</v>
      </c>
      <c r="H30" s="4">
        <v>356</v>
      </c>
      <c r="I30" s="5">
        <f>H30/G30*100</f>
        <v>287.09677419354841</v>
      </c>
    </row>
    <row r="31" spans="1:9" x14ac:dyDescent="0.25">
      <c r="A31" s="3" t="s">
        <v>26</v>
      </c>
      <c r="B31" s="4">
        <v>954</v>
      </c>
      <c r="C31" s="4">
        <v>2773</v>
      </c>
      <c r="D31" s="5">
        <f>C31/B31*100</f>
        <v>290.6708595387841</v>
      </c>
      <c r="F31" s="10" t="s">
        <v>66</v>
      </c>
      <c r="G31" s="11">
        <v>6122</v>
      </c>
      <c r="H31" s="11">
        <v>12474</v>
      </c>
      <c r="I31" s="12">
        <f>H31/G31*100</f>
        <v>203.75694217575955</v>
      </c>
    </row>
    <row r="32" spans="1:9" x14ac:dyDescent="0.25">
      <c r="A32" s="7" t="s">
        <v>27</v>
      </c>
      <c r="B32" s="8">
        <v>28</v>
      </c>
      <c r="C32" s="8">
        <v>293</v>
      </c>
      <c r="D32" s="9">
        <f>C32/B32*100</f>
        <v>1046.4285714285713</v>
      </c>
      <c r="F32" s="3" t="s">
        <v>67</v>
      </c>
      <c r="G32" s="4">
        <v>52</v>
      </c>
      <c r="H32" s="4">
        <v>273</v>
      </c>
      <c r="I32" s="5">
        <f>H32/G32*100</f>
        <v>525</v>
      </c>
    </row>
    <row r="33" spans="1:9" x14ac:dyDescent="0.25">
      <c r="A33" s="7" t="s">
        <v>28</v>
      </c>
      <c r="B33" s="8">
        <v>40</v>
      </c>
      <c r="C33" s="8">
        <v>456</v>
      </c>
      <c r="D33" s="9">
        <f>C33/B33*100</f>
        <v>1140</v>
      </c>
      <c r="F33" s="3" t="s">
        <v>68</v>
      </c>
      <c r="G33" s="4">
        <v>40</v>
      </c>
      <c r="H33" s="4">
        <v>381</v>
      </c>
      <c r="I33" s="5">
        <f>H33/G33*100</f>
        <v>952.5</v>
      </c>
    </row>
    <row r="34" spans="1:9" x14ac:dyDescent="0.25">
      <c r="A34" s="7" t="s">
        <v>29</v>
      </c>
      <c r="B34" s="8">
        <v>9</v>
      </c>
      <c r="C34" s="8">
        <v>129</v>
      </c>
      <c r="D34" s="9">
        <f>C34/B34*100</f>
        <v>1433.3333333333335</v>
      </c>
      <c r="F34" s="3" t="s">
        <v>69</v>
      </c>
      <c r="G34" s="4">
        <v>310</v>
      </c>
      <c r="H34" s="4">
        <v>1221</v>
      </c>
      <c r="I34" s="5">
        <f>H34/G34*100</f>
        <v>393.87096774193549</v>
      </c>
    </row>
    <row r="35" spans="1:9" x14ac:dyDescent="0.25">
      <c r="A35" s="3" t="s">
        <v>30</v>
      </c>
      <c r="B35" s="4">
        <v>113</v>
      </c>
      <c r="C35" s="4">
        <v>298</v>
      </c>
      <c r="D35" s="5">
        <f>C35/B35*100</f>
        <v>263.71681415929203</v>
      </c>
      <c r="F35" s="3" t="s">
        <v>70</v>
      </c>
      <c r="G35" s="4">
        <v>306</v>
      </c>
      <c r="H35" s="4">
        <v>1133</v>
      </c>
      <c r="I35" s="5">
        <f>H35/G35*100</f>
        <v>370.26143790849676</v>
      </c>
    </row>
    <row r="36" spans="1:9" x14ac:dyDescent="0.25">
      <c r="A36" s="3" t="s">
        <v>31</v>
      </c>
      <c r="B36" s="4">
        <v>3621</v>
      </c>
      <c r="C36" s="4">
        <v>10904</v>
      </c>
      <c r="D36" s="5">
        <f>C36/B36*100</f>
        <v>301.13228389947528</v>
      </c>
      <c r="F36" s="7" t="s">
        <v>71</v>
      </c>
      <c r="G36" s="8">
        <v>35</v>
      </c>
      <c r="H36" s="8">
        <v>230</v>
      </c>
      <c r="I36" s="9">
        <f>H36/G36*100</f>
        <v>657.14285714285711</v>
      </c>
    </row>
    <row r="37" spans="1:9" x14ac:dyDescent="0.25">
      <c r="A37" s="3" t="s">
        <v>32</v>
      </c>
      <c r="B37" s="4">
        <v>1182</v>
      </c>
      <c r="C37" s="4">
        <v>3590</v>
      </c>
      <c r="D37" s="5">
        <f>C37/B37*100</f>
        <v>303.72250423011849</v>
      </c>
      <c r="F37" s="7" t="s">
        <v>72</v>
      </c>
      <c r="G37" s="8">
        <v>74</v>
      </c>
      <c r="H37" s="8">
        <v>610</v>
      </c>
      <c r="I37" s="9">
        <f>H37/G37*100</f>
        <v>824.32432432432438</v>
      </c>
    </row>
    <row r="38" spans="1:9" x14ac:dyDescent="0.25">
      <c r="A38" s="3" t="s">
        <v>33</v>
      </c>
      <c r="B38" s="4">
        <v>896</v>
      </c>
      <c r="C38" s="4">
        <v>3137</v>
      </c>
      <c r="D38" s="5">
        <f>C38/B38*100</f>
        <v>350.11160714285717</v>
      </c>
      <c r="F38" s="3" t="s">
        <v>73</v>
      </c>
      <c r="G38" s="4">
        <v>716</v>
      </c>
      <c r="H38" s="4">
        <v>2943</v>
      </c>
      <c r="I38" s="5">
        <f>H38/G38*100</f>
        <v>411.03351955307261</v>
      </c>
    </row>
    <row r="39" spans="1:9" x14ac:dyDescent="0.25">
      <c r="A39" s="10" t="s">
        <v>35</v>
      </c>
      <c r="B39" s="11">
        <v>1646</v>
      </c>
      <c r="C39" s="11">
        <v>3144</v>
      </c>
      <c r="D39" s="12">
        <f>C39/B39*100</f>
        <v>191.00850546780072</v>
      </c>
      <c r="F39" s="3" t="s">
        <v>34</v>
      </c>
      <c r="G39" s="4">
        <v>905</v>
      </c>
      <c r="H39" s="4">
        <v>3767</v>
      </c>
      <c r="I39" s="5">
        <f>H39/G39*100</f>
        <v>416.24309392265195</v>
      </c>
    </row>
    <row r="40" spans="1:9" x14ac:dyDescent="0.25">
      <c r="A40" s="3" t="s">
        <v>36</v>
      </c>
      <c r="B40" s="4">
        <v>1306</v>
      </c>
      <c r="C40" s="4">
        <v>3783</v>
      </c>
      <c r="D40" s="5">
        <f>C40/B40*100</f>
        <v>289.66309341500767</v>
      </c>
      <c r="F40" s="3" t="s">
        <v>74</v>
      </c>
      <c r="G40" s="4">
        <v>373</v>
      </c>
      <c r="H40" s="4">
        <v>1210</v>
      </c>
      <c r="I40" s="5">
        <f>H40/G40*100</f>
        <v>324.39678284182304</v>
      </c>
    </row>
    <row r="41" spans="1:9" x14ac:dyDescent="0.25">
      <c r="A41" s="3" t="s">
        <v>37</v>
      </c>
      <c r="B41" s="4">
        <v>3038</v>
      </c>
      <c r="C41" s="4">
        <v>11135</v>
      </c>
      <c r="D41" s="5">
        <f>C41/B41*100</f>
        <v>366.52402896642531</v>
      </c>
      <c r="F41" s="3" t="s">
        <v>75</v>
      </c>
      <c r="G41" s="4">
        <v>20</v>
      </c>
      <c r="H41" s="4">
        <v>81</v>
      </c>
      <c r="I41" s="5">
        <f>H41/G41*100</f>
        <v>405</v>
      </c>
    </row>
    <row r="42" spans="1:9" x14ac:dyDescent="0.25">
      <c r="A42" s="3" t="s">
        <v>38</v>
      </c>
      <c r="B42" s="4">
        <v>200</v>
      </c>
      <c r="C42" s="4">
        <v>729</v>
      </c>
      <c r="D42" s="5">
        <f>C42/B42*100</f>
        <v>364.5</v>
      </c>
      <c r="F42" s="3" t="s">
        <v>76</v>
      </c>
      <c r="G42" s="4">
        <v>1498</v>
      </c>
      <c r="H42" s="4">
        <v>4450</v>
      </c>
      <c r="I42" s="5">
        <f>H42/G42*100</f>
        <v>297.06275033377835</v>
      </c>
    </row>
    <row r="43" spans="1:9" x14ac:dyDescent="0.25">
      <c r="A43" s="3" t="s">
        <v>39</v>
      </c>
      <c r="B43" s="4">
        <v>163</v>
      </c>
      <c r="C43" s="4">
        <v>612</v>
      </c>
      <c r="D43" s="5">
        <f>C43/B43*100</f>
        <v>375.46012269938649</v>
      </c>
      <c r="F43" s="7" t="s">
        <v>77</v>
      </c>
      <c r="G43" s="8">
        <v>49</v>
      </c>
      <c r="H43" s="8">
        <v>470</v>
      </c>
      <c r="I43" s="9">
        <f>H43/G43*100</f>
        <v>959.18367346938783</v>
      </c>
    </row>
    <row r="44" spans="1:9" x14ac:dyDescent="0.25">
      <c r="A44" s="3" t="s">
        <v>40</v>
      </c>
      <c r="B44" s="4">
        <v>453</v>
      </c>
      <c r="C44" s="4">
        <v>1422</v>
      </c>
      <c r="D44" s="5">
        <f>C44/B44*100</f>
        <v>313.90728476821192</v>
      </c>
      <c r="F44" s="7" t="s">
        <v>78</v>
      </c>
      <c r="G44" s="8">
        <v>4</v>
      </c>
      <c r="H44" s="8">
        <v>45</v>
      </c>
      <c r="I44" s="9">
        <f>H44/G44*100</f>
        <v>1125</v>
      </c>
    </row>
  </sheetData>
  <sortState ref="A6:D83">
    <sortCondition ref="A6"/>
  </sortState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Concejos_envejecimiento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JOSEFA ALVAREZ MARTIN</dc:creator>
  <cp:lastModifiedBy>MARIA JOSEFA ALVAREZ MARTIN</cp:lastModifiedBy>
  <dcterms:created xsi:type="dcterms:W3CDTF">2025-03-07T13:07:03Z</dcterms:created>
  <dcterms:modified xsi:type="dcterms:W3CDTF">2025-04-08T14:25:37Z</dcterms:modified>
</cp:coreProperties>
</file>